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activeTab="0"/>
  </bookViews>
  <sheets>
    <sheet name="график" sheetId="1" r:id="rId1"/>
  </sheets>
  <definedNames>
    <definedName name="_xlnm.Print_Area" localSheetId="0">'график'!$A$1:$BH$28</definedName>
  </definedNames>
  <calcPr fullCalcOnLoad="1"/>
</workbook>
</file>

<file path=xl/sharedStrings.xml><?xml version="1.0" encoding="utf-8"?>
<sst xmlns="http://schemas.openxmlformats.org/spreadsheetml/2006/main" count="106" uniqueCount="51">
  <si>
    <t>УТВЕРЖДАЮ ___________</t>
  </si>
  <si>
    <t xml:space="preserve">Квалификация </t>
  </si>
  <si>
    <t>имам-хатыйб,</t>
  </si>
  <si>
    <t>Срок обучения</t>
  </si>
  <si>
    <t>2 года 10 месяцев</t>
  </si>
  <si>
    <t>Форма обучения</t>
  </si>
  <si>
    <t>очная</t>
  </si>
  <si>
    <t>Курсы</t>
  </si>
  <si>
    <t>Сентябрь</t>
  </si>
  <si>
    <t>29 5</t>
  </si>
  <si>
    <t>Октябрь</t>
  </si>
  <si>
    <t>27 2</t>
  </si>
  <si>
    <t>Ноябрь</t>
  </si>
  <si>
    <t>Декабрь</t>
  </si>
  <si>
    <t>29 4</t>
  </si>
  <si>
    <t>Январь</t>
  </si>
  <si>
    <t>26 1</t>
  </si>
  <si>
    <t>Февраль</t>
  </si>
  <si>
    <t>23 1</t>
  </si>
  <si>
    <t>Март</t>
  </si>
  <si>
    <t>30 5</t>
  </si>
  <si>
    <t>Апрель</t>
  </si>
  <si>
    <t>27 3</t>
  </si>
  <si>
    <t>Май</t>
  </si>
  <si>
    <t>Июнь</t>
  </si>
  <si>
    <t>Июль</t>
  </si>
  <si>
    <t>Август</t>
  </si>
  <si>
    <t>Теор. обуч.</t>
  </si>
  <si>
    <t>Э</t>
  </si>
  <si>
    <t>П</t>
  </si>
  <si>
    <t>ИА</t>
  </si>
  <si>
    <t>К</t>
  </si>
  <si>
    <t>Всего</t>
  </si>
  <si>
    <t>1к</t>
  </si>
  <si>
    <t>2к</t>
  </si>
  <si>
    <t>3к</t>
  </si>
  <si>
    <t>Обозначения:</t>
  </si>
  <si>
    <t>теор. обучение</t>
  </si>
  <si>
    <t>экзамен.сессия</t>
  </si>
  <si>
    <t>итог.аттестация</t>
  </si>
  <si>
    <t>каникулы</t>
  </si>
  <si>
    <t>производственная практика</t>
  </si>
  <si>
    <t>преподаватель  основ ислама</t>
  </si>
  <si>
    <t>п</t>
  </si>
  <si>
    <t>(рассредоточенная)</t>
  </si>
  <si>
    <r>
      <t>образовательный уровень: СПР</t>
    </r>
    <r>
      <rPr>
        <b/>
        <sz val="12"/>
        <rFont val="Times New Roman"/>
        <family val="1"/>
      </rPr>
      <t>О ( начальный )</t>
    </r>
  </si>
  <si>
    <t>Наименование образовательной организации</t>
  </si>
  <si>
    <t>КАЛЕНДАРНЫЙ УЧЕБНЫЙ ГРАФИК</t>
  </si>
  <si>
    <t>Профиль: Исламские науки и воспитание</t>
  </si>
  <si>
    <t>религиозных организаций</t>
  </si>
  <si>
    <r>
      <rPr>
        <b/>
        <sz val="14"/>
        <color indexed="8"/>
        <rFont val="Times New Roman"/>
        <family val="1"/>
      </rPr>
      <t>Направление</t>
    </r>
    <r>
      <rPr>
        <sz val="14"/>
        <color indexed="8"/>
        <rFont val="Times New Roman"/>
        <family val="1"/>
      </rPr>
      <t xml:space="preserve">: </t>
    </r>
    <r>
      <rPr>
        <b/>
        <sz val="14"/>
        <color indexed="8"/>
        <rFont val="Times New Roman"/>
        <family val="1"/>
      </rPr>
      <t>Подготовка служителей и религиозного персонала</t>
    </r>
    <r>
      <rPr>
        <b/>
        <sz val="16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</si>
</sst>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d/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00"/>
    <numFmt numFmtId="195" formatCode="0_ ;[Red]\-0\ "/>
    <numFmt numFmtId="196" formatCode="[$-FC19]d\ mmmm\ yyyy\ &quot;г.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b/>
      <sz val="14"/>
      <name val="Arial Cyr"/>
      <family val="0"/>
    </font>
    <font>
      <i/>
      <sz val="9"/>
      <name val="Times New Roman"/>
      <family val="1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7"/>
      <name val="Arial Cyr"/>
      <family val="0"/>
    </font>
    <font>
      <i/>
      <sz val="6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16"/>
      <color indexed="8"/>
      <name val="Times New Roman"/>
      <family val="1"/>
    </font>
    <font>
      <sz val="8.25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Arial Cyr"/>
      <family val="0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16" fillId="34" borderId="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15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1" fillId="35" borderId="0" xfId="0" applyFont="1" applyFill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6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8" fillId="34" borderId="11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right"/>
    </xf>
    <xf numFmtId="0" fontId="17" fillId="34" borderId="0" xfId="0" applyFont="1" applyFill="1" applyAlignment="1">
      <alignment horizontal="center"/>
    </xf>
    <xf numFmtId="0" fontId="16" fillId="34" borderId="0" xfId="0" applyFont="1" applyFill="1" applyBorder="1" applyAlignment="1">
      <alignment horizontal="left"/>
    </xf>
    <xf numFmtId="49" fontId="18" fillId="34" borderId="15" xfId="0" applyNumberFormat="1" applyFont="1" applyFill="1" applyBorder="1" applyAlignment="1">
      <alignment horizontal="center" vertical="center" textRotation="90"/>
    </xf>
    <xf numFmtId="49" fontId="18" fillId="34" borderId="18" xfId="0" applyNumberFormat="1" applyFont="1" applyFill="1" applyBorder="1" applyAlignment="1">
      <alignment horizontal="center" vertical="center" textRotation="90"/>
    </xf>
    <xf numFmtId="49" fontId="18" fillId="34" borderId="12" xfId="0" applyNumberFormat="1" applyFont="1" applyFill="1" applyBorder="1" applyAlignment="1">
      <alignment horizontal="center" vertical="center" textRotation="90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tabSelected="1" view="pageBreakPreview" zoomScale="112" zoomScaleSheetLayoutView="112" zoomScalePageLayoutView="0" workbookViewId="0" topLeftCell="A1">
      <selection activeCell="T8" sqref="T8:AQ8"/>
    </sheetView>
  </sheetViews>
  <sheetFormatPr defaultColWidth="9.00390625" defaultRowHeight="12.75"/>
  <cols>
    <col min="1" max="1" width="2.75390625" style="3" customWidth="1"/>
    <col min="2" max="5" width="2.25390625" style="3" customWidth="1"/>
    <col min="6" max="6" width="2.125" style="3" customWidth="1"/>
    <col min="7" max="7" width="2.375" style="3" customWidth="1"/>
    <col min="8" max="8" width="2.25390625" style="3" customWidth="1"/>
    <col min="9" max="9" width="2.375" style="3" customWidth="1"/>
    <col min="10" max="13" width="2.25390625" style="3" customWidth="1"/>
    <col min="14" max="14" width="2.75390625" style="3" customWidth="1"/>
    <col min="15" max="18" width="2.25390625" style="3" customWidth="1"/>
    <col min="19" max="19" width="2.375" style="3" customWidth="1"/>
    <col min="20" max="20" width="2.75390625" style="3" customWidth="1"/>
    <col min="21" max="22" width="2.25390625" style="3" customWidth="1"/>
    <col min="23" max="23" width="2.375" style="3" customWidth="1"/>
    <col min="24" max="25" width="2.25390625" style="3" customWidth="1"/>
    <col min="26" max="26" width="2.625" style="3" customWidth="1"/>
    <col min="27" max="27" width="2.25390625" style="3" customWidth="1"/>
    <col min="28" max="30" width="2.375" style="3" customWidth="1"/>
    <col min="31" max="31" width="2.25390625" style="3" customWidth="1"/>
    <col min="32" max="32" width="2.375" style="3" customWidth="1"/>
    <col min="33" max="34" width="2.25390625" style="3" customWidth="1"/>
    <col min="35" max="35" width="2.375" style="3" customWidth="1"/>
    <col min="36" max="36" width="2.625" style="3" customWidth="1"/>
    <col min="37" max="38" width="2.375" style="3" customWidth="1"/>
    <col min="39" max="39" width="2.25390625" style="3" customWidth="1"/>
    <col min="40" max="41" width="2.375" style="3" customWidth="1"/>
    <col min="42" max="42" width="2.25390625" style="3" customWidth="1"/>
    <col min="43" max="43" width="2.375" style="3" customWidth="1"/>
    <col min="44" max="45" width="2.25390625" style="3" customWidth="1"/>
    <col min="46" max="47" width="2.375" style="3" customWidth="1"/>
    <col min="48" max="48" width="2.875" style="3" customWidth="1"/>
    <col min="49" max="50" width="2.25390625" style="3" customWidth="1"/>
    <col min="51" max="51" width="2.75390625" style="3" customWidth="1"/>
    <col min="52" max="52" width="2.375" style="3" customWidth="1"/>
    <col min="53" max="53" width="2.75390625" style="3" customWidth="1"/>
    <col min="54" max="54" width="4.75390625" style="3" customWidth="1"/>
    <col min="55" max="55" width="0.37109375" style="3" hidden="1" customWidth="1"/>
    <col min="56" max="56" width="4.625" style="3" customWidth="1"/>
    <col min="57" max="57" width="2.75390625" style="3" customWidth="1"/>
    <col min="58" max="58" width="2.875" style="3" customWidth="1"/>
    <col min="59" max="59" width="3.00390625" style="3" customWidth="1"/>
    <col min="60" max="60" width="5.25390625" style="3" customWidth="1"/>
  </cols>
  <sheetData>
    <row r="1" spans="1:60" s="1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1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0" t="s">
        <v>46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s="1" customFormat="1" ht="12.75">
      <c r="A3" s="4" t="s">
        <v>0</v>
      </c>
      <c r="B3" s="5"/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s="1" customFormat="1" ht="15">
      <c r="A4" s="6"/>
      <c r="B4" s="5"/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7"/>
      <c r="S4" s="3"/>
      <c r="T4" s="3"/>
      <c r="U4" s="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s="1" customFormat="1" ht="18" customHeight="1">
      <c r="A5" s="8"/>
      <c r="B5" s="5"/>
      <c r="C5" s="5"/>
      <c r="D5" s="5"/>
      <c r="E5" s="5"/>
      <c r="F5" s="5"/>
      <c r="G5" s="5"/>
      <c r="H5" s="5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51" t="s">
        <v>47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9" t="s">
        <v>1</v>
      </c>
      <c r="AY5" s="9"/>
      <c r="AZ5" s="9"/>
      <c r="BA5" s="9"/>
      <c r="BB5" s="9"/>
      <c r="BC5" s="3"/>
      <c r="BD5" s="10" t="s">
        <v>2</v>
      </c>
      <c r="BE5" s="11"/>
      <c r="BF5" s="10"/>
      <c r="BG5" s="3"/>
      <c r="BH5" s="3"/>
    </row>
    <row r="6" spans="1:60" s="1" customFormat="1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10" t="s">
        <v>42</v>
      </c>
      <c r="AY6" s="11"/>
      <c r="AZ6" s="9"/>
      <c r="BA6" s="9"/>
      <c r="BB6" s="9"/>
      <c r="BC6" s="3"/>
      <c r="BD6" s="3"/>
      <c r="BE6" s="10"/>
      <c r="BF6" s="10"/>
      <c r="BG6" s="3"/>
      <c r="BH6" s="3"/>
    </row>
    <row r="7" spans="1:60" s="1" customFormat="1" ht="20.25">
      <c r="A7" s="80" t="s">
        <v>50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</row>
    <row r="8" spans="1:60" s="1" customFormat="1" ht="18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81" t="s">
        <v>49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s="1" customFormat="1" ht="15.75" customHeight="1">
      <c r="A9" s="13"/>
      <c r="B9" s="3"/>
      <c r="C9" s="3"/>
      <c r="D9" s="3"/>
      <c r="E9" s="3"/>
      <c r="F9" s="3"/>
      <c r="G9" s="3"/>
      <c r="H9" s="3"/>
      <c r="I9" s="3"/>
      <c r="J9" s="3"/>
      <c r="K9" s="14" t="s">
        <v>48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9" t="s">
        <v>3</v>
      </c>
      <c r="AY9" s="9"/>
      <c r="AZ9" s="9"/>
      <c r="BA9" s="9"/>
      <c r="BB9" s="9"/>
      <c r="BC9" s="3"/>
      <c r="BD9" s="3"/>
      <c r="BE9" s="15" t="s">
        <v>4</v>
      </c>
      <c r="BF9" s="10"/>
      <c r="BG9" s="3"/>
      <c r="BH9" s="3"/>
    </row>
    <row r="10" spans="1:60" s="1" customFormat="1" ht="15.75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6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9" t="s">
        <v>5</v>
      </c>
      <c r="AY10" s="3"/>
      <c r="AZ10" s="3"/>
      <c r="BA10" s="3"/>
      <c r="BB10" s="3"/>
      <c r="BC10" s="3"/>
      <c r="BD10" s="3"/>
      <c r="BE10" s="11" t="s">
        <v>6</v>
      </c>
      <c r="BF10" s="3"/>
      <c r="BG10" s="3"/>
      <c r="BH10" s="3"/>
    </row>
    <row r="11" spans="1:60" s="1" customFormat="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7" t="s">
        <v>45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18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s="1" customFormat="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</row>
    <row r="13" spans="1:60" s="1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</row>
    <row r="14" spans="1:60" s="1" customFormat="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19"/>
      <c r="AY14" s="19"/>
      <c r="AZ14" s="19"/>
      <c r="BA14" s="19"/>
      <c r="BB14" s="19"/>
      <c r="BC14" s="19"/>
      <c r="BD14" s="19"/>
      <c r="BE14" s="19"/>
      <c r="BF14" s="3"/>
      <c r="BG14" s="3"/>
      <c r="BH14" s="3"/>
    </row>
    <row r="15" spans="1:60" s="1" customFormat="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20"/>
      <c r="AY15" s="20"/>
      <c r="AZ15" s="20"/>
      <c r="BA15" s="20"/>
      <c r="BB15" s="20"/>
      <c r="BC15" s="20"/>
      <c r="BD15" s="20"/>
      <c r="BE15" s="20"/>
      <c r="BF15" s="3"/>
      <c r="BG15" s="3"/>
      <c r="BH15" s="3"/>
    </row>
    <row r="16" spans="1:60" s="1" customFormat="1" ht="29.25" customHeight="1">
      <c r="A16" s="77" t="s">
        <v>7</v>
      </c>
      <c r="B16" s="64" t="s">
        <v>8</v>
      </c>
      <c r="C16" s="65"/>
      <c r="D16" s="65"/>
      <c r="E16" s="60"/>
      <c r="F16" s="61" t="s">
        <v>9</v>
      </c>
      <c r="G16" s="58" t="s">
        <v>10</v>
      </c>
      <c r="H16" s="59"/>
      <c r="I16" s="72"/>
      <c r="J16" s="61" t="s">
        <v>11</v>
      </c>
      <c r="K16" s="58" t="s">
        <v>12</v>
      </c>
      <c r="L16" s="59"/>
      <c r="M16" s="59"/>
      <c r="N16" s="72"/>
      <c r="O16" s="58" t="s">
        <v>13</v>
      </c>
      <c r="P16" s="59"/>
      <c r="Q16" s="59"/>
      <c r="R16" s="72"/>
      <c r="S16" s="61" t="s">
        <v>14</v>
      </c>
      <c r="T16" s="58" t="s">
        <v>15</v>
      </c>
      <c r="U16" s="59"/>
      <c r="V16" s="72"/>
      <c r="W16" s="61" t="s">
        <v>16</v>
      </c>
      <c r="X16" s="64" t="s">
        <v>17</v>
      </c>
      <c r="Y16" s="65"/>
      <c r="Z16" s="60"/>
      <c r="AA16" s="61" t="s">
        <v>18</v>
      </c>
      <c r="AB16" s="58" t="s">
        <v>19</v>
      </c>
      <c r="AC16" s="59"/>
      <c r="AD16" s="59"/>
      <c r="AE16" s="72"/>
      <c r="AF16" s="61" t="s">
        <v>20</v>
      </c>
      <c r="AG16" s="58" t="s">
        <v>21</v>
      </c>
      <c r="AH16" s="59"/>
      <c r="AI16" s="72"/>
      <c r="AJ16" s="61" t="s">
        <v>22</v>
      </c>
      <c r="AK16" s="73" t="s">
        <v>23</v>
      </c>
      <c r="AL16" s="73"/>
      <c r="AM16" s="73"/>
      <c r="AN16" s="59" t="s">
        <v>24</v>
      </c>
      <c r="AO16" s="59"/>
      <c r="AP16" s="59"/>
      <c r="AQ16" s="59"/>
      <c r="AR16" s="72"/>
      <c r="AS16" s="61" t="s">
        <v>9</v>
      </c>
      <c r="AT16" s="58" t="s">
        <v>25</v>
      </c>
      <c r="AU16" s="59"/>
      <c r="AV16" s="60"/>
      <c r="AW16" s="61" t="s">
        <v>11</v>
      </c>
      <c r="AX16" s="64" t="s">
        <v>26</v>
      </c>
      <c r="AY16" s="65"/>
      <c r="AZ16" s="65"/>
      <c r="BA16" s="60"/>
      <c r="BB16" s="66" t="s">
        <v>27</v>
      </c>
      <c r="BC16" s="67"/>
      <c r="BD16" s="55" t="s">
        <v>28</v>
      </c>
      <c r="BE16" s="55" t="s">
        <v>29</v>
      </c>
      <c r="BF16" s="55" t="s">
        <v>30</v>
      </c>
      <c r="BG16" s="55" t="s">
        <v>31</v>
      </c>
      <c r="BH16" s="55" t="s">
        <v>32</v>
      </c>
    </row>
    <row r="17" spans="1:60" s="1" customFormat="1" ht="27" customHeight="1">
      <c r="A17" s="78"/>
      <c r="B17" s="21">
        <v>1</v>
      </c>
      <c r="C17" s="21">
        <v>8</v>
      </c>
      <c r="D17" s="21">
        <v>15</v>
      </c>
      <c r="E17" s="21">
        <v>22</v>
      </c>
      <c r="F17" s="62"/>
      <c r="G17" s="21">
        <v>6</v>
      </c>
      <c r="H17" s="21">
        <v>13</v>
      </c>
      <c r="I17" s="21">
        <v>20</v>
      </c>
      <c r="J17" s="62"/>
      <c r="K17" s="21">
        <v>3</v>
      </c>
      <c r="L17" s="21">
        <v>10</v>
      </c>
      <c r="M17" s="21">
        <v>17</v>
      </c>
      <c r="N17" s="21">
        <v>24</v>
      </c>
      <c r="O17" s="21">
        <v>1</v>
      </c>
      <c r="P17" s="21">
        <v>8</v>
      </c>
      <c r="Q17" s="21">
        <v>15</v>
      </c>
      <c r="R17" s="21">
        <v>22</v>
      </c>
      <c r="S17" s="62"/>
      <c r="T17" s="21">
        <v>5</v>
      </c>
      <c r="U17" s="21">
        <v>12</v>
      </c>
      <c r="V17" s="21">
        <v>19</v>
      </c>
      <c r="W17" s="62"/>
      <c r="X17" s="21">
        <v>2</v>
      </c>
      <c r="Y17" s="21">
        <v>9</v>
      </c>
      <c r="Z17" s="21">
        <v>16</v>
      </c>
      <c r="AA17" s="62"/>
      <c r="AB17" s="21">
        <v>2</v>
      </c>
      <c r="AC17" s="21">
        <v>9</v>
      </c>
      <c r="AD17" s="21">
        <v>16</v>
      </c>
      <c r="AE17" s="21">
        <v>23</v>
      </c>
      <c r="AF17" s="62"/>
      <c r="AG17" s="21">
        <v>6</v>
      </c>
      <c r="AH17" s="21">
        <v>13</v>
      </c>
      <c r="AI17" s="21">
        <v>20</v>
      </c>
      <c r="AJ17" s="62"/>
      <c r="AK17" s="21">
        <v>4</v>
      </c>
      <c r="AL17" s="21">
        <v>11</v>
      </c>
      <c r="AM17" s="21">
        <v>18</v>
      </c>
      <c r="AN17" s="21">
        <v>25</v>
      </c>
      <c r="AO17" s="21">
        <v>1</v>
      </c>
      <c r="AP17" s="21">
        <v>8</v>
      </c>
      <c r="AQ17" s="21">
        <v>15</v>
      </c>
      <c r="AR17" s="22">
        <v>22</v>
      </c>
      <c r="AS17" s="62"/>
      <c r="AT17" s="21">
        <v>6</v>
      </c>
      <c r="AU17" s="21">
        <v>13</v>
      </c>
      <c r="AV17" s="21">
        <v>20</v>
      </c>
      <c r="AW17" s="62"/>
      <c r="AX17" s="21">
        <v>3</v>
      </c>
      <c r="AY17" s="21">
        <v>10</v>
      </c>
      <c r="AZ17" s="21">
        <v>17</v>
      </c>
      <c r="BA17" s="21">
        <v>24</v>
      </c>
      <c r="BB17" s="68"/>
      <c r="BC17" s="69"/>
      <c r="BD17" s="56"/>
      <c r="BE17" s="56"/>
      <c r="BF17" s="56"/>
      <c r="BG17" s="56"/>
      <c r="BH17" s="56"/>
    </row>
    <row r="18" spans="1:60" s="1" customFormat="1" ht="27" customHeight="1">
      <c r="A18" s="79"/>
      <c r="B18" s="21">
        <v>7</v>
      </c>
      <c r="C18" s="21">
        <v>14</v>
      </c>
      <c r="D18" s="21">
        <v>21</v>
      </c>
      <c r="E18" s="21">
        <v>28</v>
      </c>
      <c r="F18" s="63"/>
      <c r="G18" s="21">
        <v>12</v>
      </c>
      <c r="H18" s="21">
        <v>19</v>
      </c>
      <c r="I18" s="21">
        <v>26</v>
      </c>
      <c r="J18" s="63"/>
      <c r="K18" s="21">
        <v>9</v>
      </c>
      <c r="L18" s="21">
        <v>16</v>
      </c>
      <c r="M18" s="21">
        <v>23</v>
      </c>
      <c r="N18" s="21">
        <v>30</v>
      </c>
      <c r="O18" s="21">
        <v>7</v>
      </c>
      <c r="P18" s="21">
        <v>14</v>
      </c>
      <c r="Q18" s="21">
        <v>21</v>
      </c>
      <c r="R18" s="21">
        <v>28</v>
      </c>
      <c r="S18" s="63"/>
      <c r="T18" s="21">
        <v>11</v>
      </c>
      <c r="U18" s="21">
        <v>18</v>
      </c>
      <c r="V18" s="21">
        <v>25</v>
      </c>
      <c r="W18" s="63"/>
      <c r="X18" s="21">
        <v>8</v>
      </c>
      <c r="Y18" s="21">
        <v>15</v>
      </c>
      <c r="Z18" s="21">
        <v>22</v>
      </c>
      <c r="AA18" s="63"/>
      <c r="AB18" s="21">
        <v>8</v>
      </c>
      <c r="AC18" s="21">
        <v>15</v>
      </c>
      <c r="AD18" s="21">
        <v>22</v>
      </c>
      <c r="AE18" s="21">
        <v>29</v>
      </c>
      <c r="AF18" s="63"/>
      <c r="AG18" s="23">
        <v>12</v>
      </c>
      <c r="AH18" s="21">
        <v>19</v>
      </c>
      <c r="AI18" s="21">
        <v>26</v>
      </c>
      <c r="AJ18" s="63"/>
      <c r="AK18" s="21">
        <v>10</v>
      </c>
      <c r="AL18" s="21">
        <v>17</v>
      </c>
      <c r="AM18" s="21">
        <v>24</v>
      </c>
      <c r="AN18" s="21">
        <v>31</v>
      </c>
      <c r="AO18" s="21">
        <v>7</v>
      </c>
      <c r="AP18" s="21">
        <v>14</v>
      </c>
      <c r="AQ18" s="21">
        <v>21</v>
      </c>
      <c r="AR18" s="22">
        <v>28</v>
      </c>
      <c r="AS18" s="63"/>
      <c r="AT18" s="21">
        <v>12</v>
      </c>
      <c r="AU18" s="21">
        <v>19</v>
      </c>
      <c r="AV18" s="21">
        <v>26</v>
      </c>
      <c r="AW18" s="63"/>
      <c r="AX18" s="21">
        <v>9</v>
      </c>
      <c r="AY18" s="21">
        <v>16</v>
      </c>
      <c r="AZ18" s="21">
        <v>23</v>
      </c>
      <c r="BA18" s="21">
        <v>31</v>
      </c>
      <c r="BB18" s="70"/>
      <c r="BC18" s="71"/>
      <c r="BD18" s="57"/>
      <c r="BE18" s="57"/>
      <c r="BF18" s="57"/>
      <c r="BG18" s="57"/>
      <c r="BH18" s="57"/>
    </row>
    <row r="19" spans="1:60" s="1" customFormat="1" ht="13.5" customHeight="1">
      <c r="A19" s="24"/>
      <c r="B19" s="25">
        <v>1</v>
      </c>
      <c r="C19" s="25">
        <f aca="true" t="shared" si="0" ref="C19:BA19">B19+1</f>
        <v>2</v>
      </c>
      <c r="D19" s="25">
        <f t="shared" si="0"/>
        <v>3</v>
      </c>
      <c r="E19" s="25">
        <f t="shared" si="0"/>
        <v>4</v>
      </c>
      <c r="F19" s="25">
        <f t="shared" si="0"/>
        <v>5</v>
      </c>
      <c r="G19" s="25">
        <f t="shared" si="0"/>
        <v>6</v>
      </c>
      <c r="H19" s="25">
        <f t="shared" si="0"/>
        <v>7</v>
      </c>
      <c r="I19" s="25">
        <f t="shared" si="0"/>
        <v>8</v>
      </c>
      <c r="J19" s="25">
        <f t="shared" si="0"/>
        <v>9</v>
      </c>
      <c r="K19" s="25">
        <f t="shared" si="0"/>
        <v>10</v>
      </c>
      <c r="L19" s="25">
        <f t="shared" si="0"/>
        <v>11</v>
      </c>
      <c r="M19" s="25">
        <f t="shared" si="0"/>
        <v>12</v>
      </c>
      <c r="N19" s="25">
        <f t="shared" si="0"/>
        <v>13</v>
      </c>
      <c r="O19" s="25">
        <f t="shared" si="0"/>
        <v>14</v>
      </c>
      <c r="P19" s="25">
        <f t="shared" si="0"/>
        <v>15</v>
      </c>
      <c r="Q19" s="25">
        <f t="shared" si="0"/>
        <v>16</v>
      </c>
      <c r="R19" s="25">
        <f t="shared" si="0"/>
        <v>17</v>
      </c>
      <c r="S19" s="25">
        <f t="shared" si="0"/>
        <v>18</v>
      </c>
      <c r="T19" s="25">
        <f t="shared" si="0"/>
        <v>19</v>
      </c>
      <c r="U19" s="25">
        <f t="shared" si="0"/>
        <v>20</v>
      </c>
      <c r="V19" s="25">
        <f t="shared" si="0"/>
        <v>21</v>
      </c>
      <c r="W19" s="25">
        <f t="shared" si="0"/>
        <v>22</v>
      </c>
      <c r="X19" s="25">
        <f t="shared" si="0"/>
        <v>23</v>
      </c>
      <c r="Y19" s="25">
        <f t="shared" si="0"/>
        <v>24</v>
      </c>
      <c r="Z19" s="25">
        <f t="shared" si="0"/>
        <v>25</v>
      </c>
      <c r="AA19" s="25">
        <f t="shared" si="0"/>
        <v>26</v>
      </c>
      <c r="AB19" s="25">
        <f t="shared" si="0"/>
        <v>27</v>
      </c>
      <c r="AC19" s="25">
        <f t="shared" si="0"/>
        <v>28</v>
      </c>
      <c r="AD19" s="25">
        <f t="shared" si="0"/>
        <v>29</v>
      </c>
      <c r="AE19" s="25">
        <f t="shared" si="0"/>
        <v>30</v>
      </c>
      <c r="AF19" s="25">
        <f t="shared" si="0"/>
        <v>31</v>
      </c>
      <c r="AG19" s="25">
        <f t="shared" si="0"/>
        <v>32</v>
      </c>
      <c r="AH19" s="25">
        <f t="shared" si="0"/>
        <v>33</v>
      </c>
      <c r="AI19" s="25">
        <f t="shared" si="0"/>
        <v>34</v>
      </c>
      <c r="AJ19" s="25">
        <f t="shared" si="0"/>
        <v>35</v>
      </c>
      <c r="AK19" s="25">
        <f t="shared" si="0"/>
        <v>36</v>
      </c>
      <c r="AL19" s="25">
        <f t="shared" si="0"/>
        <v>37</v>
      </c>
      <c r="AM19" s="25">
        <f t="shared" si="0"/>
        <v>38</v>
      </c>
      <c r="AN19" s="25">
        <f t="shared" si="0"/>
        <v>39</v>
      </c>
      <c r="AO19" s="25">
        <f t="shared" si="0"/>
        <v>40</v>
      </c>
      <c r="AP19" s="25">
        <f t="shared" si="0"/>
        <v>41</v>
      </c>
      <c r="AQ19" s="25">
        <f t="shared" si="0"/>
        <v>42</v>
      </c>
      <c r="AR19" s="25">
        <f t="shared" si="0"/>
        <v>43</v>
      </c>
      <c r="AS19" s="25">
        <f t="shared" si="0"/>
        <v>44</v>
      </c>
      <c r="AT19" s="25">
        <f t="shared" si="0"/>
        <v>45</v>
      </c>
      <c r="AU19" s="25">
        <f t="shared" si="0"/>
        <v>46</v>
      </c>
      <c r="AV19" s="25">
        <f t="shared" si="0"/>
        <v>47</v>
      </c>
      <c r="AW19" s="25">
        <f t="shared" si="0"/>
        <v>48</v>
      </c>
      <c r="AX19" s="25">
        <f t="shared" si="0"/>
        <v>49</v>
      </c>
      <c r="AY19" s="25">
        <f t="shared" si="0"/>
        <v>50</v>
      </c>
      <c r="AZ19" s="25">
        <f t="shared" si="0"/>
        <v>51</v>
      </c>
      <c r="BA19" s="25">
        <f t="shared" si="0"/>
        <v>52</v>
      </c>
      <c r="BB19" s="26"/>
      <c r="BC19" s="27"/>
      <c r="BD19" s="28"/>
      <c r="BE19" s="28"/>
      <c r="BF19" s="28"/>
      <c r="BG19" s="28"/>
      <c r="BH19" s="28"/>
    </row>
    <row r="20" spans="1:60" s="1" customFormat="1" ht="27" customHeight="1">
      <c r="A20" s="22" t="s">
        <v>33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9"/>
      <c r="R20" s="21" t="s">
        <v>28</v>
      </c>
      <c r="S20" s="21" t="s">
        <v>31</v>
      </c>
      <c r="T20" s="21" t="s">
        <v>31</v>
      </c>
      <c r="U20" s="21"/>
      <c r="V20" s="21"/>
      <c r="W20" s="30"/>
      <c r="X20" s="3"/>
      <c r="Y20" s="31"/>
      <c r="Z20" s="3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/>
      <c r="AL20" s="21" t="s">
        <v>28</v>
      </c>
      <c r="AM20" s="21" t="s">
        <v>28</v>
      </c>
      <c r="AN20" s="21" t="s">
        <v>28</v>
      </c>
      <c r="AO20" s="21" t="s">
        <v>31</v>
      </c>
      <c r="AP20" s="21" t="s">
        <v>31</v>
      </c>
      <c r="AQ20" s="21" t="s">
        <v>31</v>
      </c>
      <c r="AR20" s="21" t="s">
        <v>31</v>
      </c>
      <c r="AS20" s="21" t="s">
        <v>31</v>
      </c>
      <c r="AT20" s="21" t="s">
        <v>31</v>
      </c>
      <c r="AU20" s="21" t="s">
        <v>31</v>
      </c>
      <c r="AV20" s="21" t="s">
        <v>31</v>
      </c>
      <c r="AW20" s="21" t="s">
        <v>31</v>
      </c>
      <c r="AX20" s="21" t="s">
        <v>31</v>
      </c>
      <c r="AY20" s="21" t="s">
        <v>31</v>
      </c>
      <c r="AZ20" s="21" t="s">
        <v>31</v>
      </c>
      <c r="BA20" s="21" t="s">
        <v>31</v>
      </c>
      <c r="BB20" s="53">
        <f>COUNTIF(B20:BA20,"")</f>
        <v>33</v>
      </c>
      <c r="BC20" s="54"/>
      <c r="BD20" s="32">
        <f>COUNTIF(B20:BA20,"Э")</f>
        <v>4</v>
      </c>
      <c r="BE20" s="32">
        <f>COUNTIF(B20:BA20,"П")</f>
        <v>0</v>
      </c>
      <c r="BF20" s="32">
        <f>COUNTIF(B20:BA20,"ГА")</f>
        <v>0</v>
      </c>
      <c r="BG20" s="32">
        <f>COUNTIF(B20:BA20,"К")</f>
        <v>15</v>
      </c>
      <c r="BH20" s="22">
        <f>SUM(BB20:BG20)</f>
        <v>52</v>
      </c>
    </row>
    <row r="21" spans="1:60" s="1" customFormat="1" ht="27" customHeight="1">
      <c r="A21" s="22" t="s">
        <v>34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9"/>
      <c r="R21" s="21" t="s">
        <v>28</v>
      </c>
      <c r="S21" s="21" t="s">
        <v>28</v>
      </c>
      <c r="T21" s="21" t="s">
        <v>31</v>
      </c>
      <c r="U21" s="21" t="s">
        <v>31</v>
      </c>
      <c r="V21" s="21"/>
      <c r="W21" s="29"/>
      <c r="X21" s="29"/>
      <c r="Y21" s="29"/>
      <c r="Z21" s="29"/>
      <c r="AA21" s="29"/>
      <c r="AB21" s="29"/>
      <c r="AC21" s="22"/>
      <c r="AD21" s="22"/>
      <c r="AE21" s="22"/>
      <c r="AF21" s="22"/>
      <c r="AG21" s="22"/>
      <c r="AH21" s="22"/>
      <c r="AI21" s="22"/>
      <c r="AJ21" s="22"/>
      <c r="AK21" s="29"/>
      <c r="AL21" s="29"/>
      <c r="AM21" s="21" t="s">
        <v>28</v>
      </c>
      <c r="AN21" s="21" t="s">
        <v>28</v>
      </c>
      <c r="AO21" s="21" t="s">
        <v>28</v>
      </c>
      <c r="AP21" s="21" t="s">
        <v>31</v>
      </c>
      <c r="AQ21" s="21" t="s">
        <v>31</v>
      </c>
      <c r="AR21" s="21" t="s">
        <v>31</v>
      </c>
      <c r="AS21" s="21" t="s">
        <v>31</v>
      </c>
      <c r="AT21" s="21" t="s">
        <v>31</v>
      </c>
      <c r="AU21" s="21" t="s">
        <v>31</v>
      </c>
      <c r="AV21" s="21" t="s">
        <v>31</v>
      </c>
      <c r="AW21" s="21" t="s">
        <v>31</v>
      </c>
      <c r="AX21" s="21" t="s">
        <v>31</v>
      </c>
      <c r="AY21" s="21" t="s">
        <v>31</v>
      </c>
      <c r="AZ21" s="21" t="s">
        <v>31</v>
      </c>
      <c r="BA21" s="21" t="s">
        <v>31</v>
      </c>
      <c r="BB21" s="53">
        <f>COUNTIF(B21:BA21,"")</f>
        <v>33</v>
      </c>
      <c r="BC21" s="54"/>
      <c r="BD21" s="32">
        <f>COUNTIF(B21:BA21,"Э")</f>
        <v>5</v>
      </c>
      <c r="BE21" s="32">
        <f>COUNTIF(B21:BA21,"Пд")</f>
        <v>0</v>
      </c>
      <c r="BF21" s="32">
        <f>COUNTIF(B21:AP21,"ГА")</f>
        <v>0</v>
      </c>
      <c r="BG21" s="32">
        <f>COUNTIF(B21:BA21,"К")</f>
        <v>14</v>
      </c>
      <c r="BH21" s="22">
        <f>SUM(BB21:BG21)</f>
        <v>52</v>
      </c>
    </row>
    <row r="22" spans="1:60" s="1" customFormat="1" ht="27" customHeight="1">
      <c r="A22" s="22" t="s">
        <v>35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9"/>
      <c r="O22" s="21"/>
      <c r="P22" s="21"/>
      <c r="Q22" s="21"/>
      <c r="R22" s="21" t="s">
        <v>28</v>
      </c>
      <c r="S22" s="21" t="s">
        <v>28</v>
      </c>
      <c r="T22" s="21" t="s">
        <v>31</v>
      </c>
      <c r="U22" s="21" t="s">
        <v>43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 t="s">
        <v>43</v>
      </c>
      <c r="AM22" s="21" t="s">
        <v>28</v>
      </c>
      <c r="AN22" s="21" t="s">
        <v>28</v>
      </c>
      <c r="AO22" s="21" t="s">
        <v>30</v>
      </c>
      <c r="AP22" s="21" t="s">
        <v>30</v>
      </c>
      <c r="AQ22" s="21" t="s">
        <v>31</v>
      </c>
      <c r="AR22" s="21" t="s">
        <v>31</v>
      </c>
      <c r="AS22" s="33"/>
      <c r="AT22" s="33"/>
      <c r="AU22" s="34"/>
      <c r="AV22" s="34"/>
      <c r="AW22" s="34"/>
      <c r="AX22" s="34"/>
      <c r="AY22" s="34"/>
      <c r="AZ22" s="34"/>
      <c r="BA22" s="34"/>
      <c r="BB22" s="52">
        <f>COUNTIF(B22:AR22,"")</f>
        <v>32</v>
      </c>
      <c r="BC22" s="52"/>
      <c r="BD22" s="32">
        <f>COUNTIF(B22:BA22,"Э")</f>
        <v>4</v>
      </c>
      <c r="BE22" s="32">
        <v>2</v>
      </c>
      <c r="BF22" s="32">
        <f>COUNTIF(B22:AR22,"ИА")</f>
        <v>2</v>
      </c>
      <c r="BG22" s="32">
        <f>COUNTIF(B22:BA22,"К")</f>
        <v>3</v>
      </c>
      <c r="BH22" s="22">
        <f>SUM(BB22:BG22)</f>
        <v>43</v>
      </c>
    </row>
    <row r="23" spans="1:65" s="1" customFormat="1" ht="27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6"/>
      <c r="AU23" s="36"/>
      <c r="AV23" s="3"/>
      <c r="AW23" s="3"/>
      <c r="AX23" s="3"/>
      <c r="AY23" s="52" t="s">
        <v>32</v>
      </c>
      <c r="AZ23" s="52"/>
      <c r="BA23" s="52"/>
      <c r="BB23" s="53">
        <f>SUM(BB20:BC22)</f>
        <v>98</v>
      </c>
      <c r="BC23" s="54"/>
      <c r="BD23" s="21">
        <f>SUM(BD20:BD22)</f>
        <v>13</v>
      </c>
      <c r="BE23" s="21">
        <f>SUM(BE20:BE22)</f>
        <v>2</v>
      </c>
      <c r="BF23" s="21">
        <f>SUM(BF20:BF22)</f>
        <v>2</v>
      </c>
      <c r="BG23" s="21">
        <f>SUM(BG20:BG22)</f>
        <v>32</v>
      </c>
      <c r="BH23" s="21">
        <f>SUM(BH20:BH22)</f>
        <v>147</v>
      </c>
      <c r="BM23" s="2"/>
    </row>
    <row r="24" spans="1:60" s="1" customFormat="1" ht="15" customHeight="1">
      <c r="A24" s="3"/>
      <c r="B24" s="3"/>
      <c r="C24" s="3"/>
      <c r="D24" s="37"/>
      <c r="E24" s="3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s="1" customFormat="1" ht="12.75">
      <c r="A25" s="38" t="s">
        <v>36</v>
      </c>
      <c r="B25" s="38"/>
      <c r="C25" s="38"/>
      <c r="D25" s="39"/>
      <c r="E25" s="39"/>
      <c r="F25" s="40"/>
      <c r="G25" s="37"/>
      <c r="H25" s="41" t="s">
        <v>37</v>
      </c>
      <c r="I25" s="41"/>
      <c r="J25" s="41"/>
      <c r="K25" s="42"/>
      <c r="L25" s="41"/>
      <c r="M25" s="43"/>
      <c r="N25" s="44" t="s">
        <v>28</v>
      </c>
      <c r="O25" s="45"/>
      <c r="P25" s="41" t="s">
        <v>38</v>
      </c>
      <c r="Q25" s="41"/>
      <c r="R25" s="41"/>
      <c r="S25" s="41"/>
      <c r="T25" s="41"/>
      <c r="U25" s="41"/>
      <c r="V25" s="41"/>
      <c r="W25" s="44" t="s">
        <v>43</v>
      </c>
      <c r="X25" s="41"/>
      <c r="Y25" s="41" t="s">
        <v>41</v>
      </c>
      <c r="Z25" s="42"/>
      <c r="AA25" s="42"/>
      <c r="AB25" s="3"/>
      <c r="AC25" s="34"/>
      <c r="AD25" s="3"/>
      <c r="AE25" s="38"/>
      <c r="AF25" s="38"/>
      <c r="AG25" s="38"/>
      <c r="AH25" s="38"/>
      <c r="AI25" s="46" t="s">
        <v>30</v>
      </c>
      <c r="AJ25" s="38"/>
      <c r="AK25" s="38" t="s">
        <v>39</v>
      </c>
      <c r="AL25" s="38"/>
      <c r="AM25" s="38"/>
      <c r="AN25" s="41"/>
      <c r="AO25" s="41"/>
      <c r="AP25" s="41"/>
      <c r="AQ25" s="44" t="s">
        <v>31</v>
      </c>
      <c r="AR25" s="41"/>
      <c r="AS25" s="41" t="s">
        <v>40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s="1" customFormat="1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1" t="s">
        <v>44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s="1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8"/>
      <c r="X27" s="3"/>
      <c r="Y27" s="41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s="1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</sheetData>
  <sheetProtection/>
  <mergeCells count="38">
    <mergeCell ref="T8:AQ8"/>
    <mergeCell ref="A7:AV7"/>
    <mergeCell ref="AX12:BH12"/>
    <mergeCell ref="S13:AF13"/>
    <mergeCell ref="AX13:BH13"/>
    <mergeCell ref="A16:A18"/>
    <mergeCell ref="B16:E16"/>
    <mergeCell ref="F16:F18"/>
    <mergeCell ref="G16:I16"/>
    <mergeCell ref="J16:J18"/>
    <mergeCell ref="K16:N16"/>
    <mergeCell ref="O16:R16"/>
    <mergeCell ref="S16:S18"/>
    <mergeCell ref="T16:V16"/>
    <mergeCell ref="W16:W18"/>
    <mergeCell ref="X16:Z16"/>
    <mergeCell ref="AA16:AA18"/>
    <mergeCell ref="AB16:AE16"/>
    <mergeCell ref="AF16:AF18"/>
    <mergeCell ref="AG16:AI16"/>
    <mergeCell ref="AJ16:AJ18"/>
    <mergeCell ref="AK16:AM16"/>
    <mergeCell ref="AN16:AR16"/>
    <mergeCell ref="AS16:AS18"/>
    <mergeCell ref="AT16:AV16"/>
    <mergeCell ref="AW16:AW18"/>
    <mergeCell ref="AX16:BA16"/>
    <mergeCell ref="BB16:BC18"/>
    <mergeCell ref="BD16:BD18"/>
    <mergeCell ref="BE16:BE18"/>
    <mergeCell ref="AY23:BA23"/>
    <mergeCell ref="BB23:BC23"/>
    <mergeCell ref="BF16:BF18"/>
    <mergeCell ref="BG16:BG18"/>
    <mergeCell ref="BH16:BH18"/>
    <mergeCell ref="BB20:BC20"/>
    <mergeCell ref="BB21:BC21"/>
    <mergeCell ref="BB22:BC22"/>
  </mergeCells>
  <printOptions horizontalCentered="1" verticalCentered="1"/>
  <pageMargins left="0.24" right="0.2755905511811024" top="0.22" bottom="1.67" header="0.17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G.Sadrieva</dc:creator>
  <cp:keywords/>
  <dc:description/>
  <cp:lastModifiedBy>Ucheb_otd_1</cp:lastModifiedBy>
  <cp:lastPrinted>2019-12-25T11:25:02Z</cp:lastPrinted>
  <dcterms:created xsi:type="dcterms:W3CDTF">1999-12-27T09:11:33Z</dcterms:created>
  <dcterms:modified xsi:type="dcterms:W3CDTF">2019-12-30T12:58:23Z</dcterms:modified>
  <cp:category/>
  <cp:version/>
  <cp:contentType/>
  <cp:contentStatus/>
</cp:coreProperties>
</file>